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л 9-11 15 декабря" sheetId="1" r:id="rId1"/>
    <sheet name="1кл 12-13 15 декабря" sheetId="2" r:id="rId2"/>
  </sheets>
  <definedNames/>
  <calcPr fullCalcOnLoad="1"/>
</workbook>
</file>

<file path=xl/sharedStrings.xml><?xml version="1.0" encoding="utf-8"?>
<sst xmlns="http://schemas.openxmlformats.org/spreadsheetml/2006/main" count="243" uniqueCount="171">
  <si>
    <t>Фамилия Имя</t>
  </si>
  <si>
    <t>2ю</t>
  </si>
  <si>
    <t>Просвирина Г. И.</t>
  </si>
  <si>
    <t>Чуличкова З. У.</t>
  </si>
  <si>
    <t>Ионина Е. В.</t>
  </si>
  <si>
    <t>Михалева Т.Е.</t>
  </si>
  <si>
    <t>МБОУ СОШ №81 - ЦДЮТиЭ "Космос" -1</t>
  </si>
  <si>
    <t>МБОУ СОШ №81 - ЦДЮТиЭ "Космос" -2</t>
  </si>
  <si>
    <t>Анисимова Н. А.
Винокуров Ю.А.</t>
  </si>
  <si>
    <t>Добрынина Н. В.</t>
  </si>
  <si>
    <t>«Миасс-ЦДЮТиЭ-Чебурашки»</t>
  </si>
  <si>
    <t>Швед.В.А.</t>
  </si>
  <si>
    <t>МАОУ ДОД ЦДЮТиЭ «Космос» - "Галактика"</t>
  </si>
  <si>
    <t>МАОУ СОШ №45 - МБОУ ДОД ДЮСШ № 4 г. Златоуста</t>
  </si>
  <si>
    <t>Косолапова А. Ю.</t>
  </si>
  <si>
    <t>Садыкова Т. В.</t>
  </si>
  <si>
    <t>Кулишова А. А.</t>
  </si>
  <si>
    <t>Молчанова А. С.</t>
  </si>
  <si>
    <t>ШТК «Атмосфера 1», г. Касли</t>
  </si>
  <si>
    <t>ШТК «Атмосфера 2», г. Касли</t>
  </si>
  <si>
    <t>ШТК «Атмосфера 3», г. Касли</t>
  </si>
  <si>
    <t>Речкалов С. В.</t>
  </si>
  <si>
    <t>Семенова О. В.</t>
  </si>
  <si>
    <t>Фаезов Р. Ф.</t>
  </si>
  <si>
    <t>Команда</t>
  </si>
  <si>
    <t>Представитель</t>
  </si>
  <si>
    <t>№ п/п</t>
  </si>
  <si>
    <t>МБОУ СОШ № 86</t>
  </si>
  <si>
    <t>Иваненко Д. С.</t>
  </si>
  <si>
    <t>Трушникова В. И.</t>
  </si>
  <si>
    <t>Папулова И. В.</t>
  </si>
  <si>
    <t>МАОУ СОШ № 112 -1</t>
  </si>
  <si>
    <t>МАОУ СОШ № 112 - 2</t>
  </si>
  <si>
    <t>МАОУ СОШ № 112 - 4</t>
  </si>
  <si>
    <t>МАОУ ДОД ЦДЮТиЭ «Космос» - 2</t>
  </si>
  <si>
    <t>МАОУ ДОД ЦДЮТиЭ «Космос» - МАОУ СОШ 112 - 1</t>
  </si>
  <si>
    <t>МАОУ ДОД ЦДЮТиЭ «Космос» - МАОУ СОШ 112 - 4</t>
  </si>
  <si>
    <t>МАОУ ДОД ЦДЮТиЭ «Космос» - МАОУ СОШ 15 - 1</t>
  </si>
  <si>
    <t>МАОУ ДОД ЦДЮТиЭ «Космос» - МАОУ СОШ 15 - 2</t>
  </si>
  <si>
    <t>МАОУ ДОД ЦДЮТиЭ «Космос» - МАОУ СОШ 15 - 3</t>
  </si>
  <si>
    <t>МАОУ ДОД ЦДЮТиЭ «Космос» - МАОУ СОШ 15 - 5</t>
  </si>
  <si>
    <t>МАОУ ДОД ЦДЮТиЭ «Космос» - МАОУ СОШ 15 - 7</t>
  </si>
  <si>
    <t>МАОУ ДОД ЦДЮТиЭ «Космос» - МАОУ СОШ 155 - 1</t>
  </si>
  <si>
    <t>МАОУ ДОД ЦДЮТиЭ «Космос» - МАОУ СОШ 155 - 2</t>
  </si>
  <si>
    <t>ДЭЦ, г. Копейск - 3</t>
  </si>
  <si>
    <t>ДЭЦ, г. Копейск - 4</t>
  </si>
  <si>
    <t>МБОУ СОШ №81 - ЦДЮТиЭ "Космос" -3</t>
  </si>
  <si>
    <t>МАОУ гимназии №100 - 1</t>
  </si>
  <si>
    <t>МАОУ гимназии №100 - 2</t>
  </si>
  <si>
    <t>МАОУ СОШ № 24 - 2</t>
  </si>
  <si>
    <t>МАОУ ДОД ЦДЮТиЭ «Космос» - МАОУ СОШ 15 - 9</t>
  </si>
  <si>
    <t>МАОУ ДОД ЦДЮТиЭ «Космос» - МАОУ СОШ 15 - 10</t>
  </si>
  <si>
    <t>МАОУ ДОД ЦДЮТиЭ «Космос» - МАОУ СОШ 15 - 11</t>
  </si>
  <si>
    <t>МАОУ ДОД ЦДЮТиЭ «Космос» - МАОУ СОШ 15 - 12</t>
  </si>
  <si>
    <t>МАОУ ДОД ЦДЮТиЭ «Космос» - МАОУ СОШ 15 - 13</t>
  </si>
  <si>
    <t>МАОУ ДОД ЦДЮТиЭ «Космос» - МАОУ СОШ 155 - 4</t>
  </si>
  <si>
    <t>МАОУ ДОД ЦДЮТиЭ «Космос» - МАОУ СОШ 155 - 5</t>
  </si>
  <si>
    <t>МБОУ СОШ №17 г.Челябинска "УРМАН"-1</t>
  </si>
  <si>
    <t>МОУ ДОД «ДЮЦ «Ирбис»
г. Магнитогорска - 2</t>
  </si>
  <si>
    <t>МАОУ ДОД ЦДЮТиЭ «Космос» -1</t>
  </si>
  <si>
    <t>МАОУ ДОД ЦДЮТиЭ «Космос» - МАОУ СОШ 112 - 2</t>
  </si>
  <si>
    <t>Липатников А.Ю.</t>
  </si>
  <si>
    <t>МОУ СОШ № 18 - 1</t>
  </si>
  <si>
    <t>МОУ СОШ № 18 - 2</t>
  </si>
  <si>
    <t>МАОУ ДОД ЦДЮТиЭ «Космос» "Путевые" - 1</t>
  </si>
  <si>
    <t>МАОУ ДОД ЦДЮТиЭ «Космос» "Путевые" - 2</t>
  </si>
  <si>
    <t>ЦДЮТиЭ «Космос»-МБОУ СОШ №12 Человек шагающий - 1</t>
  </si>
  <si>
    <t>ЦДЮТиЭ «Космос»-МБОУ СОШ №12 Человек шагающий - 2</t>
  </si>
  <si>
    <t>ЦДЮТиЭ «Космос»-МБОУ СОШ №12 Человек шагающий - 3</t>
  </si>
  <si>
    <t>ЦДЮТиЭ «Космос»-МБОУ СОШ №12 Человек шагающий - 4</t>
  </si>
  <si>
    <t>МБОУ СОШ № 45</t>
  </si>
  <si>
    <t>Некрутова С. Б.</t>
  </si>
  <si>
    <t>МБОУ Гимназия № 48</t>
  </si>
  <si>
    <t>Скачкова А.А.</t>
  </si>
  <si>
    <t>Результат</t>
  </si>
  <si>
    <t>Номер команды</t>
  </si>
  <si>
    <t>Федерация спортивного туризма г. Челябинска</t>
  </si>
  <si>
    <t>Муниципальное автономное образовательное учреждение дополнительного образования детей</t>
  </si>
  <si>
    <t xml:space="preserve"> Центр детского и юношеского туризма и экскурсий "Космос"</t>
  </si>
  <si>
    <t>ДЮСШ "Родонит"/МАОУ СОШ № 84-2</t>
  </si>
  <si>
    <t>Андрес Виктория (б/р), Михнева Елизавета (б/р), Корнева Мария (б/р), Мелехин Денис (б/р)</t>
  </si>
  <si>
    <t xml:space="preserve">ЦДЮТиЭ "Космос" </t>
  </si>
  <si>
    <t>Бурулев Иван (б/р), Валейко Дарья (б/р), Лукиных Юлия (б/р), Киселева Виктория (б/р)</t>
  </si>
  <si>
    <t>Ионина Юлия (б/р), Махаев Александр (б/р),  Васильев Евгений (б/р),  Васильева Анастасия (б/р)</t>
  </si>
  <si>
    <t>Гущина Т. В.</t>
  </si>
  <si>
    <t xml:space="preserve">Захватов Никита (б/р), Парфенов Никита (б/р),  Вольская Яна (б/р), Криворотова Дарья  (б/р) </t>
  </si>
  <si>
    <t xml:space="preserve">Гарвилов Егор (б/р),  Калимуллин Егор (б/р), Пименов Кирилл (б/р),  Серебрякова Наталья (б/р) </t>
  </si>
  <si>
    <t>Гронская Алена (б/р), Пушкарская Дарья (б/р), Соколов Максим (б/р), Хайбуллин Рустам (б/р)</t>
  </si>
  <si>
    <t>МАОУ ДОД ЦДЮТиЭ "Космос" - МАОУ СОШ 112-2</t>
  </si>
  <si>
    <t>Артюх Артём (б/р),        Седых Артем (б/р),       Чайда Александр (б/р), Галиулина Татьяна (б/р)</t>
  </si>
  <si>
    <t xml:space="preserve">Бернацкий Михаил (б/р), Ромашов Кирилл (б/р), Рязанов Александр (б/р), Горькая Дарья (б/р) </t>
  </si>
  <si>
    <t xml:space="preserve">Шеломенцева Екатерина (б/р), Баташева Виоллета (б/р), Бортко Александра (б/р), Жвавая Анастасия (б/р) </t>
  </si>
  <si>
    <t>Задорин Павел  (б/р), Кадочников Игорь (б/р), Кукушкин Иван  (б/р), Мигранова Диана (б/р)</t>
  </si>
  <si>
    <t>Медведев Никита (б/р), Апсаликова Мария (б/р), Дружков Семён (б/р), Шихашвили Дмитрий (б/р)</t>
  </si>
  <si>
    <t>Земсков Александр (б/р),  Мисник Егор (б/р),  Лисин Никита (б/р),  Цаплина Елизавета (б/р)</t>
  </si>
  <si>
    <t xml:space="preserve">Щимов Олег (б/р), Ерофеев Михаил (б/р),  Шкурина Елена (б/р),  Закирова Анна (б/р), </t>
  </si>
  <si>
    <t>Якуничкина Алиса Милехина Дарья Клиншпак Кирилл Шеломенцева Екатерина</t>
  </si>
  <si>
    <t xml:space="preserve">Мичкин Алексей (б/р),  Летягин Антон (б/р),  Карпова Дарья (б/р),  Торпой Элена (б/р), </t>
  </si>
  <si>
    <t xml:space="preserve">Колесников Дмитрий (б/р),  Ягушевский Данил (б/р),  Ситдиков Даниил (б/р),  Слинкина Кристина (б/р), </t>
  </si>
  <si>
    <t xml:space="preserve">Седнева Софья (б/р),  Харин Иван (б/р),  Николаев Владислав (б/р),  Ходжаев Марсель (б/р), </t>
  </si>
  <si>
    <t>Бобкова Екатерина (б/р),  Востриков Алексей (б/р), Гаврилин Андрей (б/р), Салдатов Алексей (б/р),</t>
  </si>
  <si>
    <t>Ладыгина Виктория (б/р), Софьин Егор (б/р), Лямзина Анастасия (б/р), Шабанов Дмитрий (б/р),</t>
  </si>
  <si>
    <t>Жабреев Павел (1ю), Дудко Надежда (1ю), Седов Всеволод (б/р), Малясов Алексей (б/р),</t>
  </si>
  <si>
    <t>Изветкова Екатерина (3), Малетина Анастасия (3), Баранов Илья (3), Бородин Алексей (3)</t>
  </si>
  <si>
    <t>Анфиногенов Никита, Наконечников Станислав, Коробов Павел, Журавлева Дарья</t>
  </si>
  <si>
    <t xml:space="preserve">Газатулин Ильяс, Синицын Вадим, Ильин Антон, Молчанова Анастасия </t>
  </si>
  <si>
    <t>Мандебура Анастасия, Падуков Анатолий, Паршин Максим, Семовских Дмитрий</t>
  </si>
  <si>
    <t>Созыкина Дарья (3), Подрядова Дарья (3), Зенкова Алена (1ю), Адрахимова Виктория</t>
  </si>
  <si>
    <t>Алфёров Егор, Голубев Анатолий, Горобец Евгений, Клокова Екатерина</t>
  </si>
  <si>
    <t>Константинов Роман, Майоров Михаил, Сыропятов Сергей, Павлова Валерия</t>
  </si>
  <si>
    <t xml:space="preserve">Нечаева Дарья (1ю), Усачева Полина, Малков Дмитрий (1ю), Светличная Екатерина (1ю) </t>
  </si>
  <si>
    <t xml:space="preserve">Троян Иван, Миронов Максим, Жилич Ксения, Мартыненко Никита </t>
  </si>
  <si>
    <t>Задорин Константин, Савинова Юлия, Осипов Александр, Пилипенко Анна</t>
  </si>
  <si>
    <t>Дубровин Клим, Кирьянов Лев, Панкина Маргарита, Куприянова Евгения</t>
  </si>
  <si>
    <t>Шихалев Артем, Белоногов Артем, Негорожин Сергей, Бутко Мария</t>
  </si>
  <si>
    <t xml:space="preserve">Пашнина Татьяна, Шевкун Артем, Кузнецов Матвей, Худяков Семен </t>
  </si>
  <si>
    <t>Место</t>
  </si>
  <si>
    <t>Протокол соревнований на дистанции - пешеходная - группа, 
1 класс, группа: мальчики/девочки 9-11 лет</t>
  </si>
  <si>
    <t>Выполненный норматив</t>
  </si>
  <si>
    <t>% от победителя</t>
  </si>
  <si>
    <t>Главный судья:</t>
  </si>
  <si>
    <t>Главный секретарь:</t>
  </si>
  <si>
    <t>Протокол соревнований на дистанции - пешеходная - группа, 
1 класс, группа: мальчики/девочки 12-13 лет</t>
  </si>
  <si>
    <t>г. Челябинск</t>
  </si>
  <si>
    <t>Пупынин Владислав, Бабаедова Арина 2ю, Бурцева Марина 2ю, Кораблева Настя 2ю,</t>
  </si>
  <si>
    <t>Юсупов Вильдан, Кондратюк Василина, Лотфулин Рамиль, Мелентьев Сергей</t>
  </si>
  <si>
    <t>Колесников Кирилл, Орлова Александра, Гаврилов Дмитрий, Шипаева Юля</t>
  </si>
  <si>
    <t>Лихачева Елизавета III, Кияткина Анна 1ю, Бардакова Тамара 1ю, Юлдашева Полина</t>
  </si>
  <si>
    <t>Щеглова Елена, Щеглова Юлия, Кузнецов Павел, Ровбуть Ольга</t>
  </si>
  <si>
    <t>Ческидова Ирина, Кудрявцева Яна, Трахнова Александра, Кольева Юлия</t>
  </si>
  <si>
    <t xml:space="preserve">Нестеров Владислав, Горбунова Виктория, Буданов Михаил, Сивков Егор </t>
  </si>
  <si>
    <t>Таюбова Малика, Серебреников Илья, Белова Анастасия, Поливода Ирина</t>
  </si>
  <si>
    <t>МОУ ДОД «ДЮЦ «Ирбис»</t>
  </si>
  <si>
    <t>Данилова Евгения, Демчук Савелий, Ступко Захар, Беспалов Никита</t>
  </si>
  <si>
    <t>Кузнецов Владимир, Гончаров Николай, Хлызов Андрей, Комарова Дарья</t>
  </si>
  <si>
    <t>МБОУДОД «ДТДМ им В.М. Комарова»
г. Снежинск - 1</t>
  </si>
  <si>
    <t>Хлебников Павел, Лонганюк Никита, Паята Екатерина, Тупилкина Анастасия</t>
  </si>
  <si>
    <t>Липатникова Любовь, Липатников Георгий, Фадеев Сергей, Петрова Елена</t>
  </si>
  <si>
    <t>Макарова Ольга, Попков Артем, Старостин Никита, Таланкина Дарья</t>
  </si>
  <si>
    <t>Еремина О. В.</t>
  </si>
  <si>
    <t>Сивак Лиза, Вишняков Антон,  Сергунов Евгений, Галимов Данил</t>
  </si>
  <si>
    <t>Магафуров Владислав, Горбунов Дмитрий, Сиратова Сабина, Чистяков Степан</t>
  </si>
  <si>
    <t>Меркурьева Анастасия 2ю, Латипов Сергей, Каширцев Константин, Малетин Иван</t>
  </si>
  <si>
    <t>Кабанов Никита, Бомке Валерия 2ю, Панихидин Влад, Хисамудинов Никита</t>
  </si>
  <si>
    <t>Баландина Виктория, Махмудов Константин, Шаймуратов Артем, Тузов Кирилл</t>
  </si>
  <si>
    <t>Чупрунов Максим, Востротин Илья, Енда Сергей, Ступина Ева</t>
  </si>
  <si>
    <t>Захарченко Дарья, Назаров Георгий, Мухаметшина Любовь, Молчанов Никита</t>
  </si>
  <si>
    <t>ШТК «Атмосфера 4», г. Касли</t>
  </si>
  <si>
    <t>Чупрунова Софа, Пильщикова Милена, Злоказов Степен, Валиахметова Ирина</t>
  </si>
  <si>
    <t>Грибанов Алексей 3ю, Перескоков Дмитрий, Уланкова Марина 3ю, Мурзина Анастасия,</t>
  </si>
  <si>
    <t>Ширшикова Татьяна, Пычков Данил, Шапкина Олеся, Базанов сергей</t>
  </si>
  <si>
    <t xml:space="preserve">Китава Валерия 3ю, Шамсутдинов Максим, Ромайкина Аделина, Ванюков Владислав </t>
  </si>
  <si>
    <t>Меттус Ксения 2ю, Терехина Валерия 2ю, Хайруллин Артем 1ю, Осипенко Александр</t>
  </si>
  <si>
    <t>Л. И. Патрушина, СС1К, г. Челябинск</t>
  </si>
  <si>
    <t>И. С. Печенкина, СС2К, г. Челябинск</t>
  </si>
  <si>
    <t>Открытое зимнее первенство ЦДЮТиЭ «Космос»
по спортивному туризму на пешеходных дистанциях</t>
  </si>
  <si>
    <t>14-15 декабря 2013 г.</t>
  </si>
  <si>
    <t>Ранг дистанции: 5,2 балла</t>
  </si>
  <si>
    <t xml:space="preserve">100%-114%: III-1ю,  115% - 129%: 2ю, </t>
  </si>
  <si>
    <t>III-1ю</t>
  </si>
  <si>
    <t>3ю*</t>
  </si>
  <si>
    <t>3ю* В течение одного года три раза закончить дистанцию в контрольное время на соревнованиях любого статуса</t>
  </si>
  <si>
    <t>Тагиров И. З.</t>
  </si>
  <si>
    <t>МАОУ СОШ № 44 г. Копейска</t>
  </si>
  <si>
    <t>Михайлова Валерия, Щекрбаков Арсений, Саакян Айк, Ульмаскулова Диана</t>
  </si>
  <si>
    <t>Темирбаев Дмитрий, Халиков Эльдар, Харрасов Дмитрий, Рогашев Дмитрий</t>
  </si>
  <si>
    <t>Фамбулов Данил (б/р), Нивамов Алексей (б/р), Коновалов Вадим(б/р), Мисник Егор (б/р)</t>
  </si>
  <si>
    <t>в/к</t>
  </si>
  <si>
    <t>3ю*  в течение одного года три раза закончить дистанцию в контрольное время на соревнованиях любого статуса</t>
  </si>
  <si>
    <t>Ранг дистанции: 0,2 балла</t>
  </si>
  <si>
    <t>100%-: III-1ю,  101-111% - 2ю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</si>
</sst>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h:mm;@"/>
    <numFmt numFmtId="187" formatCode="[h]:mm:ss;@"/>
    <numFmt numFmtId="188" formatCode="h:mm:ss;@"/>
    <numFmt numFmtId="189" formatCode="[$-F400]h:mm:ss\ AM/PM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88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9" fontId="1" fillId="0" borderId="1" xfId="19" applyFont="1" applyFill="1" applyBorder="1" applyAlignment="1">
      <alignment horizontal="left" vertical="top" wrapText="1"/>
    </xf>
    <xf numFmtId="188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88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textRotation="90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188" fontId="5" fillId="0" borderId="1" xfId="0" applyNumberFormat="1" applyFont="1" applyFill="1" applyBorder="1" applyAlignment="1">
      <alignment horizontal="center" vertical="center" wrapText="1" readingOrder="1"/>
    </xf>
    <xf numFmtId="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1" fontId="5" fillId="0" borderId="2" xfId="0" applyNumberFormat="1" applyFont="1" applyBorder="1" applyAlignment="1">
      <alignment horizontal="center" vertical="center" wrapText="1"/>
    </xf>
    <xf numFmtId="21" fontId="5" fillId="0" borderId="4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188" fontId="1" fillId="0" borderId="2" xfId="0" applyNumberFormat="1" applyFont="1" applyBorder="1" applyAlignment="1">
      <alignment horizontal="center" vertical="center" wrapText="1"/>
    </xf>
    <xf numFmtId="188" fontId="1" fillId="0" borderId="4" xfId="0" applyNumberFormat="1" applyFont="1" applyBorder="1" applyAlignment="1">
      <alignment horizontal="center" vertical="center" wrapText="1"/>
    </xf>
    <xf numFmtId="188" fontId="1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48"/>
  <sheetViews>
    <sheetView tabSelected="1" workbookViewId="0" topLeftCell="A31">
      <selection activeCell="K19" sqref="K19"/>
    </sheetView>
  </sheetViews>
  <sheetFormatPr defaultColWidth="9.140625" defaultRowHeight="12.75"/>
  <cols>
    <col min="1" max="1" width="3.57421875" style="13" customWidth="1"/>
    <col min="2" max="2" width="4.28125" style="20" customWidth="1"/>
    <col min="3" max="3" width="22.421875" style="13" customWidth="1"/>
    <col min="4" max="4" width="17.57421875" style="13" customWidth="1"/>
    <col min="5" max="5" width="14.00390625" style="13" customWidth="1"/>
    <col min="6" max="6" width="9.140625" style="13" customWidth="1"/>
    <col min="7" max="7" width="6.28125" style="28" customWidth="1"/>
    <col min="8" max="8" width="10.7109375" style="68" customWidth="1"/>
    <col min="9" max="9" width="10.421875" style="28" hidden="1" customWidth="1"/>
    <col min="10" max="10" width="12.57421875" style="14" customWidth="1"/>
    <col min="11" max="16384" width="9.140625" style="13" customWidth="1"/>
  </cols>
  <sheetData>
    <row r="1" spans="1:18" ht="12.75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33"/>
      <c r="L2" s="33"/>
      <c r="M2" s="33"/>
      <c r="N2" s="33"/>
      <c r="O2" s="33"/>
      <c r="P2" s="33"/>
      <c r="Q2" s="33"/>
      <c r="R2" s="33"/>
    </row>
    <row r="3" spans="1:18" ht="12.75" customHeight="1">
      <c r="A3" s="81" t="s">
        <v>78</v>
      </c>
      <c r="B3" s="81"/>
      <c r="C3" s="81"/>
      <c r="D3" s="81"/>
      <c r="E3" s="81"/>
      <c r="F3" s="81"/>
      <c r="G3" s="81"/>
      <c r="H3" s="81"/>
      <c r="I3" s="81"/>
      <c r="J3" s="81"/>
      <c r="K3" s="33"/>
      <c r="L3" s="33"/>
      <c r="M3" s="33"/>
      <c r="N3" s="33"/>
      <c r="O3" s="33"/>
      <c r="P3" s="33"/>
      <c r="Q3" s="33"/>
      <c r="R3" s="33"/>
    </row>
    <row r="4" spans="1:18" ht="30" customHeight="1">
      <c r="A4" s="82" t="s">
        <v>155</v>
      </c>
      <c r="B4" s="82"/>
      <c r="C4" s="82"/>
      <c r="D4" s="82"/>
      <c r="E4" s="82"/>
      <c r="F4" s="82"/>
      <c r="G4" s="82"/>
      <c r="H4" s="82"/>
      <c r="I4" s="82"/>
      <c r="J4" s="82"/>
      <c r="K4" s="34"/>
      <c r="L4" s="34"/>
      <c r="M4" s="34"/>
      <c r="N4" s="34"/>
      <c r="O4" s="34"/>
      <c r="P4" s="34"/>
      <c r="Q4" s="34"/>
      <c r="R4" s="34"/>
    </row>
    <row r="5" spans="1:18" ht="34.5" customHeight="1">
      <c r="A5" s="78" t="s">
        <v>117</v>
      </c>
      <c r="B5" s="78"/>
      <c r="C5" s="78"/>
      <c r="D5" s="78"/>
      <c r="E5" s="78"/>
      <c r="F5" s="78"/>
      <c r="G5" s="78"/>
      <c r="H5" s="78"/>
      <c r="I5" s="78"/>
      <c r="J5" s="78"/>
      <c r="K5" s="35"/>
      <c r="L5" s="35"/>
      <c r="M5" s="35"/>
      <c r="N5" s="35"/>
      <c r="O5" s="35"/>
      <c r="P5" s="35"/>
      <c r="Q5" s="35"/>
      <c r="R5" s="35"/>
    </row>
    <row r="6" spans="1:10" ht="15.75" customHeight="1">
      <c r="A6" s="80" t="s">
        <v>123</v>
      </c>
      <c r="B6" s="80"/>
      <c r="C6" s="80"/>
      <c r="D6" s="15"/>
      <c r="E6" s="79" t="s">
        <v>156</v>
      </c>
      <c r="F6" s="79"/>
      <c r="G6" s="79"/>
      <c r="H6" s="79"/>
      <c r="I6" s="79"/>
      <c r="J6" s="79"/>
    </row>
    <row r="7" spans="1:10" ht="48.75" customHeight="1">
      <c r="A7" s="3" t="s">
        <v>26</v>
      </c>
      <c r="B7" s="30" t="s">
        <v>75</v>
      </c>
      <c r="C7" s="3" t="s">
        <v>0</v>
      </c>
      <c r="D7" s="3" t="s">
        <v>24</v>
      </c>
      <c r="E7" s="3" t="s">
        <v>25</v>
      </c>
      <c r="F7" s="10" t="s">
        <v>74</v>
      </c>
      <c r="G7" s="1" t="s">
        <v>116</v>
      </c>
      <c r="H7" s="65" t="s">
        <v>119</v>
      </c>
      <c r="I7" s="8" t="s">
        <v>119</v>
      </c>
      <c r="J7" s="10" t="s">
        <v>118</v>
      </c>
    </row>
    <row r="8" spans="1:10" ht="54.75" customHeight="1">
      <c r="A8" s="5">
        <v>1</v>
      </c>
      <c r="B8" s="25">
        <v>1</v>
      </c>
      <c r="C8" s="4" t="s">
        <v>138</v>
      </c>
      <c r="D8" s="5" t="s">
        <v>163</v>
      </c>
      <c r="E8" s="5" t="s">
        <v>139</v>
      </c>
      <c r="F8" s="19">
        <v>0.0026967592592592594</v>
      </c>
      <c r="G8" s="1">
        <v>1</v>
      </c>
      <c r="H8" s="66">
        <v>1</v>
      </c>
      <c r="I8" s="29">
        <v>1</v>
      </c>
      <c r="J8" s="19" t="s">
        <v>159</v>
      </c>
    </row>
    <row r="9" spans="1:10" ht="54.75" customHeight="1">
      <c r="A9" s="25">
        <v>2</v>
      </c>
      <c r="B9" s="36">
        <v>5</v>
      </c>
      <c r="C9" s="37" t="s">
        <v>134</v>
      </c>
      <c r="D9" s="36" t="s">
        <v>10</v>
      </c>
      <c r="E9" s="12" t="s">
        <v>162</v>
      </c>
      <c r="F9" s="19">
        <v>0.0030208333333333333</v>
      </c>
      <c r="G9" s="38">
        <v>2</v>
      </c>
      <c r="H9" s="67">
        <f>F9*H8/F8</f>
        <v>1.1201716738197425</v>
      </c>
      <c r="I9" s="29">
        <f>F9*I8/F8</f>
        <v>1.1201716738197425</v>
      </c>
      <c r="J9" s="93" t="s">
        <v>160</v>
      </c>
    </row>
    <row r="10" spans="1:10" ht="54.75" customHeight="1">
      <c r="A10" s="5">
        <v>3</v>
      </c>
      <c r="B10" s="5">
        <v>9</v>
      </c>
      <c r="C10" s="32" t="s">
        <v>149</v>
      </c>
      <c r="D10" s="5" t="s">
        <v>13</v>
      </c>
      <c r="E10" s="2" t="s">
        <v>14</v>
      </c>
      <c r="F10" s="59">
        <v>0.003090277777777778</v>
      </c>
      <c r="G10" s="8">
        <v>3</v>
      </c>
      <c r="H10" s="67">
        <f aca="true" t="shared" si="0" ref="H10:H41">F10*H9/F9</f>
        <v>1.145922746781116</v>
      </c>
      <c r="I10" s="29" t="e">
        <f>F10*#REF!/#REF!</f>
        <v>#REF!</v>
      </c>
      <c r="J10" s="94"/>
    </row>
    <row r="11" spans="1:10" ht="54.75" customHeight="1">
      <c r="A11" s="5">
        <v>4</v>
      </c>
      <c r="B11" s="25">
        <v>42</v>
      </c>
      <c r="C11" s="11" t="s">
        <v>101</v>
      </c>
      <c r="D11" s="6" t="s">
        <v>56</v>
      </c>
      <c r="E11" s="6" t="s">
        <v>23</v>
      </c>
      <c r="F11" s="19">
        <v>0.003263888888888889</v>
      </c>
      <c r="G11" s="1">
        <v>4</v>
      </c>
      <c r="H11" s="67">
        <f t="shared" si="0"/>
        <v>1.2103004291845494</v>
      </c>
      <c r="I11" s="25"/>
      <c r="J11" s="94"/>
    </row>
    <row r="12" spans="1:10" ht="54.75" customHeight="1">
      <c r="A12" s="25">
        <v>5</v>
      </c>
      <c r="B12" s="5">
        <v>7</v>
      </c>
      <c r="C12" s="32" t="s">
        <v>145</v>
      </c>
      <c r="D12" s="5" t="s">
        <v>19</v>
      </c>
      <c r="E12" s="2" t="s">
        <v>17</v>
      </c>
      <c r="F12" s="59">
        <v>0.003275462962962963</v>
      </c>
      <c r="G12" s="38">
        <v>5</v>
      </c>
      <c r="H12" s="67">
        <f t="shared" si="0"/>
        <v>1.2145922746781117</v>
      </c>
      <c r="I12" s="29">
        <f>F12*I11/F11</f>
        <v>0</v>
      </c>
      <c r="J12" s="94"/>
    </row>
    <row r="13" spans="1:10" ht="54.75" customHeight="1">
      <c r="A13" s="5">
        <v>6</v>
      </c>
      <c r="B13" s="5">
        <v>6</v>
      </c>
      <c r="C13" s="32" t="s">
        <v>140</v>
      </c>
      <c r="D13" s="5" t="s">
        <v>163</v>
      </c>
      <c r="E13" s="5" t="s">
        <v>139</v>
      </c>
      <c r="F13" s="19">
        <v>0.003368055555555555</v>
      </c>
      <c r="G13" s="8">
        <v>6</v>
      </c>
      <c r="H13" s="67">
        <f t="shared" si="0"/>
        <v>1.2489270386266094</v>
      </c>
      <c r="I13" s="29">
        <f>F13*I12/F12</f>
        <v>0</v>
      </c>
      <c r="J13" s="94"/>
    </row>
    <row r="14" spans="1:10" ht="54.75" customHeight="1">
      <c r="A14" s="5">
        <v>7</v>
      </c>
      <c r="B14" s="9">
        <v>24</v>
      </c>
      <c r="C14" s="17" t="s">
        <v>98</v>
      </c>
      <c r="D14" s="12" t="s">
        <v>43</v>
      </c>
      <c r="E14" s="12" t="s">
        <v>23</v>
      </c>
      <c r="F14" s="22">
        <v>0.003368055555555555</v>
      </c>
      <c r="G14" s="1">
        <v>6</v>
      </c>
      <c r="H14" s="67">
        <f t="shared" si="0"/>
        <v>1.2489270386266094</v>
      </c>
      <c r="I14" s="25"/>
      <c r="J14" s="94"/>
    </row>
    <row r="15" spans="1:10" ht="54.75" customHeight="1">
      <c r="A15" s="25">
        <v>8</v>
      </c>
      <c r="B15" s="5">
        <v>17</v>
      </c>
      <c r="C15" s="32" t="s">
        <v>152</v>
      </c>
      <c r="D15" s="5" t="s">
        <v>31</v>
      </c>
      <c r="E15" s="2" t="s">
        <v>30</v>
      </c>
      <c r="F15" s="59">
        <v>0.0035185185185185185</v>
      </c>
      <c r="G15" s="38">
        <v>8</v>
      </c>
      <c r="H15" s="67">
        <f t="shared" si="0"/>
        <v>1.3047210300429186</v>
      </c>
      <c r="I15" s="29" t="e">
        <f>F15*#REF!/#REF!</f>
        <v>#REF!</v>
      </c>
      <c r="J15" s="94"/>
    </row>
    <row r="16" spans="1:10" ht="54.75" customHeight="1">
      <c r="A16" s="5">
        <v>9</v>
      </c>
      <c r="B16" s="25">
        <v>8</v>
      </c>
      <c r="C16" s="4" t="s">
        <v>92</v>
      </c>
      <c r="D16" s="5" t="s">
        <v>40</v>
      </c>
      <c r="E16" s="5" t="s">
        <v>21</v>
      </c>
      <c r="F16" s="19">
        <v>0.0035185185185185185</v>
      </c>
      <c r="G16" s="8">
        <v>8</v>
      </c>
      <c r="H16" s="67">
        <f t="shared" si="0"/>
        <v>1.3047210300429186</v>
      </c>
      <c r="I16" s="8"/>
      <c r="J16" s="94"/>
    </row>
    <row r="17" spans="1:10" ht="54.75" customHeight="1">
      <c r="A17" s="5">
        <v>10</v>
      </c>
      <c r="B17" s="25">
        <v>1</v>
      </c>
      <c r="C17" s="4" t="s">
        <v>83</v>
      </c>
      <c r="D17" s="5" t="s">
        <v>66</v>
      </c>
      <c r="E17" s="5" t="s">
        <v>4</v>
      </c>
      <c r="F17" s="19">
        <v>0.003587962962962963</v>
      </c>
      <c r="G17" s="1">
        <v>10</v>
      </c>
      <c r="H17" s="67">
        <f t="shared" si="0"/>
        <v>1.330472103004292</v>
      </c>
      <c r="I17" s="8"/>
      <c r="J17" s="94"/>
    </row>
    <row r="18" spans="1:10" ht="54.75" customHeight="1">
      <c r="A18" s="25">
        <v>11</v>
      </c>
      <c r="B18" s="5">
        <v>4</v>
      </c>
      <c r="C18" s="32" t="s">
        <v>133</v>
      </c>
      <c r="D18" s="5" t="s">
        <v>33</v>
      </c>
      <c r="E18" s="2" t="s">
        <v>30</v>
      </c>
      <c r="F18" s="19">
        <v>0.00369212962962963</v>
      </c>
      <c r="G18" s="38">
        <v>11</v>
      </c>
      <c r="H18" s="67">
        <f t="shared" si="0"/>
        <v>1.3690987124463523</v>
      </c>
      <c r="I18" s="29">
        <f>F18*I17/F17</f>
        <v>0</v>
      </c>
      <c r="J18" s="94"/>
    </row>
    <row r="19" spans="1:10" ht="54.75" customHeight="1">
      <c r="A19" s="5">
        <v>12</v>
      </c>
      <c r="B19" s="25">
        <v>40</v>
      </c>
      <c r="C19" s="11" t="s">
        <v>100</v>
      </c>
      <c r="D19" s="6" t="s">
        <v>55</v>
      </c>
      <c r="E19" s="6" t="s">
        <v>23</v>
      </c>
      <c r="F19" s="19">
        <v>0.0037847222222222223</v>
      </c>
      <c r="G19" s="8">
        <v>12</v>
      </c>
      <c r="H19" s="67">
        <f t="shared" si="0"/>
        <v>1.4034334763948502</v>
      </c>
      <c r="I19" s="8"/>
      <c r="J19" s="94" t="s">
        <v>160</v>
      </c>
    </row>
    <row r="20" spans="1:10" ht="54.75" customHeight="1">
      <c r="A20" s="5">
        <v>13</v>
      </c>
      <c r="B20" s="36">
        <v>3</v>
      </c>
      <c r="C20" s="37" t="s">
        <v>131</v>
      </c>
      <c r="D20" s="36" t="s">
        <v>132</v>
      </c>
      <c r="E20" s="12" t="s">
        <v>9</v>
      </c>
      <c r="F20" s="19">
        <v>0.003935185185185186</v>
      </c>
      <c r="G20" s="1">
        <v>13</v>
      </c>
      <c r="H20" s="67">
        <f t="shared" si="0"/>
        <v>1.4592274678111594</v>
      </c>
      <c r="I20" s="29">
        <f>F20*I19/F19</f>
        <v>0</v>
      </c>
      <c r="J20" s="94"/>
    </row>
    <row r="21" spans="1:10" ht="54.75" customHeight="1">
      <c r="A21" s="25">
        <v>14</v>
      </c>
      <c r="B21" s="25">
        <v>5</v>
      </c>
      <c r="C21" s="4" t="s">
        <v>87</v>
      </c>
      <c r="D21" s="5" t="s">
        <v>42</v>
      </c>
      <c r="E21" s="5" t="s">
        <v>23</v>
      </c>
      <c r="F21" s="19">
        <v>0.003958333333333334</v>
      </c>
      <c r="G21" s="38">
        <v>14</v>
      </c>
      <c r="H21" s="67">
        <f t="shared" si="0"/>
        <v>1.4678111587982838</v>
      </c>
      <c r="I21" s="8"/>
      <c r="J21" s="94"/>
    </row>
    <row r="22" spans="1:10" ht="54.75" customHeight="1">
      <c r="A22" s="5">
        <v>15</v>
      </c>
      <c r="B22" s="23">
        <v>43</v>
      </c>
      <c r="C22" s="18" t="s">
        <v>99</v>
      </c>
      <c r="D22" s="12" t="s">
        <v>46</v>
      </c>
      <c r="E22" s="12" t="s">
        <v>3</v>
      </c>
      <c r="F22" s="24">
        <v>0.0040625</v>
      </c>
      <c r="G22" s="8">
        <v>15</v>
      </c>
      <c r="H22" s="67">
        <f t="shared" si="0"/>
        <v>1.506437768240344</v>
      </c>
      <c r="I22" s="8"/>
      <c r="J22" s="94"/>
    </row>
    <row r="23" spans="1:10" ht="54.75" customHeight="1">
      <c r="A23" s="5">
        <v>16</v>
      </c>
      <c r="B23" s="7">
        <v>15</v>
      </c>
      <c r="C23" s="32" t="s">
        <v>146</v>
      </c>
      <c r="D23" s="5" t="s">
        <v>18</v>
      </c>
      <c r="E23" s="2" t="s">
        <v>17</v>
      </c>
      <c r="F23" s="63">
        <v>0.004189814814814815</v>
      </c>
      <c r="G23" s="1">
        <v>16</v>
      </c>
      <c r="H23" s="67">
        <f t="shared" si="0"/>
        <v>1.5536480686695286</v>
      </c>
      <c r="I23" s="29" t="e">
        <f>F23*#REF!/#REF!</f>
        <v>#REF!</v>
      </c>
      <c r="J23" s="94"/>
    </row>
    <row r="24" spans="1:10" ht="54.75" customHeight="1">
      <c r="A24" s="25">
        <v>17</v>
      </c>
      <c r="B24" s="21">
        <v>12</v>
      </c>
      <c r="C24" s="11" t="s">
        <v>80</v>
      </c>
      <c r="D24" s="6" t="s">
        <v>81</v>
      </c>
      <c r="E24" s="6" t="s">
        <v>21</v>
      </c>
      <c r="F24" s="16">
        <v>0.0042824074074074075</v>
      </c>
      <c r="G24" s="38">
        <v>17</v>
      </c>
      <c r="H24" s="67">
        <f t="shared" si="0"/>
        <v>1.5879828326180268</v>
      </c>
      <c r="I24" s="8"/>
      <c r="J24" s="94"/>
    </row>
    <row r="25" spans="1:10" ht="54.75" customHeight="1">
      <c r="A25" s="5">
        <v>18</v>
      </c>
      <c r="B25" s="21">
        <v>14</v>
      </c>
      <c r="C25" s="4" t="s">
        <v>95</v>
      </c>
      <c r="D25" s="5" t="s">
        <v>68</v>
      </c>
      <c r="E25" s="5" t="s">
        <v>4</v>
      </c>
      <c r="F25" s="16">
        <v>0.00431712962962963</v>
      </c>
      <c r="G25" s="8">
        <v>18</v>
      </c>
      <c r="H25" s="67">
        <f t="shared" si="0"/>
        <v>1.6008583690987135</v>
      </c>
      <c r="I25" s="8"/>
      <c r="J25" s="94"/>
    </row>
    <row r="26" spans="1:10" ht="54.75" customHeight="1">
      <c r="A26" s="5">
        <v>19</v>
      </c>
      <c r="B26" s="21">
        <v>4</v>
      </c>
      <c r="C26" s="4" t="s">
        <v>89</v>
      </c>
      <c r="D26" s="5" t="s">
        <v>88</v>
      </c>
      <c r="E26" s="5" t="s">
        <v>21</v>
      </c>
      <c r="F26" s="16">
        <v>0.004340277777777778</v>
      </c>
      <c r="G26" s="1">
        <v>19</v>
      </c>
      <c r="H26" s="67">
        <f t="shared" si="0"/>
        <v>1.609442060085838</v>
      </c>
      <c r="I26" s="8"/>
      <c r="J26" s="94"/>
    </row>
    <row r="27" spans="1:10" ht="54.75" customHeight="1">
      <c r="A27" s="25">
        <v>20</v>
      </c>
      <c r="B27" s="23">
        <v>44</v>
      </c>
      <c r="C27" s="18" t="s">
        <v>102</v>
      </c>
      <c r="D27" s="12" t="s">
        <v>79</v>
      </c>
      <c r="E27" s="12" t="s">
        <v>22</v>
      </c>
      <c r="F27" s="24">
        <v>0.004340277777777778</v>
      </c>
      <c r="G27" s="38">
        <v>20</v>
      </c>
      <c r="H27" s="67">
        <f t="shared" si="0"/>
        <v>1.609442060085838</v>
      </c>
      <c r="I27" s="8"/>
      <c r="J27" s="94"/>
    </row>
    <row r="28" spans="1:10" ht="54.75" customHeight="1">
      <c r="A28" s="5">
        <v>21</v>
      </c>
      <c r="B28" s="7">
        <v>2</v>
      </c>
      <c r="C28" s="32" t="s">
        <v>141</v>
      </c>
      <c r="D28" s="5" t="s">
        <v>57</v>
      </c>
      <c r="E28" s="2" t="s">
        <v>5</v>
      </c>
      <c r="F28" s="16">
        <v>0.004467592592592593</v>
      </c>
      <c r="G28" s="1">
        <v>22</v>
      </c>
      <c r="H28" s="67">
        <f t="shared" si="0"/>
        <v>1.6566523605150227</v>
      </c>
      <c r="I28" s="29" t="e">
        <f>F28*#REF!/#REF!</f>
        <v>#REF!</v>
      </c>
      <c r="J28" s="94"/>
    </row>
    <row r="29" spans="1:10" ht="54.75" customHeight="1">
      <c r="A29" s="5">
        <v>22</v>
      </c>
      <c r="B29" s="7">
        <v>12</v>
      </c>
      <c r="C29" s="32" t="s">
        <v>136</v>
      </c>
      <c r="D29" s="5" t="s">
        <v>58</v>
      </c>
      <c r="E29" s="2" t="s">
        <v>9</v>
      </c>
      <c r="F29" s="63">
        <v>0.004467592592592593</v>
      </c>
      <c r="G29" s="38">
        <v>22</v>
      </c>
      <c r="H29" s="67">
        <f t="shared" si="0"/>
        <v>1.6566523605150227</v>
      </c>
      <c r="I29" s="29" t="e">
        <f>F29*#REF!/#REF!</f>
        <v>#REF!</v>
      </c>
      <c r="J29" s="94"/>
    </row>
    <row r="30" spans="1:10" ht="54.75" customHeight="1">
      <c r="A30" s="25">
        <v>23</v>
      </c>
      <c r="B30" s="21">
        <v>7</v>
      </c>
      <c r="C30" s="4" t="s">
        <v>91</v>
      </c>
      <c r="D30" s="5" t="s">
        <v>67</v>
      </c>
      <c r="E30" s="5" t="s">
        <v>4</v>
      </c>
      <c r="F30" s="16">
        <v>0.0046875</v>
      </c>
      <c r="G30" s="8">
        <v>24</v>
      </c>
      <c r="H30" s="67">
        <f t="shared" si="0"/>
        <v>1.7381974248927048</v>
      </c>
      <c r="I30" s="8"/>
      <c r="J30" s="94"/>
    </row>
    <row r="31" spans="1:10" ht="54.75" customHeight="1">
      <c r="A31" s="5">
        <v>24</v>
      </c>
      <c r="B31" s="21">
        <v>3</v>
      </c>
      <c r="C31" s="4" t="s">
        <v>86</v>
      </c>
      <c r="D31" s="5" t="s">
        <v>59</v>
      </c>
      <c r="E31" s="5" t="s">
        <v>84</v>
      </c>
      <c r="F31" s="16">
        <v>0.004803240740740741</v>
      </c>
      <c r="G31" s="1">
        <v>25</v>
      </c>
      <c r="H31" s="67">
        <f t="shared" si="0"/>
        <v>1.781115879828327</v>
      </c>
      <c r="I31" s="8"/>
      <c r="J31" s="94"/>
    </row>
    <row r="32" spans="1:10" ht="54.75" customHeight="1">
      <c r="A32" s="5">
        <v>25</v>
      </c>
      <c r="B32" s="21">
        <v>13</v>
      </c>
      <c r="C32" s="4" t="s">
        <v>94</v>
      </c>
      <c r="D32" s="5" t="s">
        <v>41</v>
      </c>
      <c r="E32" s="5" t="s">
        <v>21</v>
      </c>
      <c r="F32" s="16">
        <v>0.004803240740740741</v>
      </c>
      <c r="G32" s="38">
        <v>25</v>
      </c>
      <c r="H32" s="67">
        <f t="shared" si="0"/>
        <v>1.781115879828327</v>
      </c>
      <c r="I32" s="8"/>
      <c r="J32" s="94"/>
    </row>
    <row r="33" spans="1:10" ht="54.75" customHeight="1">
      <c r="A33" s="25">
        <v>26</v>
      </c>
      <c r="B33" s="25">
        <v>16</v>
      </c>
      <c r="C33" s="4" t="s">
        <v>96</v>
      </c>
      <c r="D33" s="5" t="s">
        <v>69</v>
      </c>
      <c r="E33" s="5" t="s">
        <v>4</v>
      </c>
      <c r="F33" s="19">
        <v>0.004953703703703704</v>
      </c>
      <c r="G33" s="8">
        <v>27</v>
      </c>
      <c r="H33" s="67">
        <f t="shared" si="0"/>
        <v>1.8369098712446363</v>
      </c>
      <c r="I33" s="8"/>
      <c r="J33" s="94"/>
    </row>
    <row r="34" spans="1:10" ht="54.75" customHeight="1">
      <c r="A34" s="5">
        <v>27</v>
      </c>
      <c r="B34" s="60">
        <v>18</v>
      </c>
      <c r="C34" s="61" t="s">
        <v>137</v>
      </c>
      <c r="D34" s="7" t="s">
        <v>135</v>
      </c>
      <c r="E34" s="62" t="s">
        <v>61</v>
      </c>
      <c r="F34" s="64">
        <v>0.005011574074074074</v>
      </c>
      <c r="G34" s="1">
        <v>28</v>
      </c>
      <c r="H34" s="67">
        <f t="shared" si="0"/>
        <v>1.858369098712447</v>
      </c>
      <c r="I34" s="29">
        <f>F34*I33/F33</f>
        <v>0</v>
      </c>
      <c r="J34" s="94"/>
    </row>
    <row r="35" spans="1:10" ht="54.75" customHeight="1">
      <c r="A35" s="5">
        <v>28</v>
      </c>
      <c r="B35" s="5">
        <v>13</v>
      </c>
      <c r="C35" s="32" t="s">
        <v>151</v>
      </c>
      <c r="D35" s="5" t="s">
        <v>32</v>
      </c>
      <c r="E35" s="2" t="s">
        <v>30</v>
      </c>
      <c r="F35" s="59">
        <v>0.005138888888888889</v>
      </c>
      <c r="G35" s="38">
        <v>29</v>
      </c>
      <c r="H35" s="67">
        <f t="shared" si="0"/>
        <v>1.9055793991416317</v>
      </c>
      <c r="I35" s="29">
        <f>F35*I34/F34</f>
        <v>0</v>
      </c>
      <c r="J35" s="94"/>
    </row>
    <row r="36" spans="1:10" ht="54.75" customHeight="1">
      <c r="A36" s="25">
        <v>29</v>
      </c>
      <c r="B36" s="23">
        <v>19</v>
      </c>
      <c r="C36" s="73" t="s">
        <v>166</v>
      </c>
      <c r="D36" s="12" t="s">
        <v>39</v>
      </c>
      <c r="E36" s="12" t="s">
        <v>21</v>
      </c>
      <c r="F36" s="24">
        <v>0.005474537037037037</v>
      </c>
      <c r="G36" s="8">
        <v>30</v>
      </c>
      <c r="H36" s="67">
        <f t="shared" si="0"/>
        <v>2.0300429184549365</v>
      </c>
      <c r="I36" s="8"/>
      <c r="J36" s="94"/>
    </row>
    <row r="37" spans="1:10" ht="54.75" customHeight="1">
      <c r="A37" s="5">
        <v>30</v>
      </c>
      <c r="B37" s="7">
        <v>35</v>
      </c>
      <c r="C37" s="32" t="s">
        <v>148</v>
      </c>
      <c r="D37" s="5" t="s">
        <v>147</v>
      </c>
      <c r="E37" s="2" t="s">
        <v>17</v>
      </c>
      <c r="F37" s="63">
        <v>0.005671296296296296</v>
      </c>
      <c r="G37" s="38">
        <v>32</v>
      </c>
      <c r="H37" s="67">
        <f t="shared" si="0"/>
        <v>2.1030042918454943</v>
      </c>
      <c r="I37" s="29" t="e">
        <f>F37*#REF!/#REF!</f>
        <v>#REF!</v>
      </c>
      <c r="J37" s="94"/>
    </row>
    <row r="38" spans="1:10" ht="54.75" customHeight="1">
      <c r="A38" s="5">
        <v>31</v>
      </c>
      <c r="B38" s="23">
        <v>17</v>
      </c>
      <c r="C38" s="17" t="s">
        <v>82</v>
      </c>
      <c r="D38" s="12" t="s">
        <v>36</v>
      </c>
      <c r="E38" s="12" t="s">
        <v>21</v>
      </c>
      <c r="F38" s="24">
        <v>0.005798611111111111</v>
      </c>
      <c r="G38" s="8">
        <v>33</v>
      </c>
      <c r="H38" s="67">
        <f t="shared" si="0"/>
        <v>2.150214592274679</v>
      </c>
      <c r="I38" s="8"/>
      <c r="J38" s="94"/>
    </row>
    <row r="39" spans="1:10" ht="54.75" customHeight="1">
      <c r="A39" s="25">
        <v>32</v>
      </c>
      <c r="B39" s="25">
        <v>6</v>
      </c>
      <c r="C39" s="4" t="s">
        <v>90</v>
      </c>
      <c r="D39" s="5" t="s">
        <v>60</v>
      </c>
      <c r="E39" s="5" t="s">
        <v>21</v>
      </c>
      <c r="F39" s="19">
        <v>0.005960648148148149</v>
      </c>
      <c r="G39" s="1">
        <v>34</v>
      </c>
      <c r="H39" s="67">
        <f t="shared" si="0"/>
        <v>2.2103004291845507</v>
      </c>
      <c r="I39" s="8"/>
      <c r="J39" s="94"/>
    </row>
    <row r="40" spans="1:10" ht="54.75" customHeight="1">
      <c r="A40" s="5">
        <v>33</v>
      </c>
      <c r="B40" s="21">
        <v>10</v>
      </c>
      <c r="C40" s="4" t="s">
        <v>93</v>
      </c>
      <c r="D40" s="5" t="s">
        <v>37</v>
      </c>
      <c r="E40" s="5" t="s">
        <v>21</v>
      </c>
      <c r="F40" s="16">
        <v>0.006076388888888889</v>
      </c>
      <c r="G40" s="38">
        <v>35</v>
      </c>
      <c r="H40" s="67">
        <f t="shared" si="0"/>
        <v>2.253218884120173</v>
      </c>
      <c r="I40" s="8"/>
      <c r="J40" s="94"/>
    </row>
    <row r="41" spans="1:10" ht="54.75" customHeight="1">
      <c r="A41" s="5">
        <v>34</v>
      </c>
      <c r="B41" s="9">
        <v>22</v>
      </c>
      <c r="C41" s="17" t="s">
        <v>97</v>
      </c>
      <c r="D41" s="12" t="s">
        <v>34</v>
      </c>
      <c r="E41" s="12" t="s">
        <v>84</v>
      </c>
      <c r="F41" s="22">
        <v>0.008113425925925925</v>
      </c>
      <c r="G41" s="8">
        <v>36</v>
      </c>
      <c r="H41" s="67">
        <f t="shared" si="0"/>
        <v>3.008583690987126</v>
      </c>
      <c r="I41" s="8"/>
      <c r="J41" s="95"/>
    </row>
    <row r="42" spans="1:10" ht="54.75" customHeight="1">
      <c r="A42" s="25">
        <v>35</v>
      </c>
      <c r="B42" s="23">
        <v>15</v>
      </c>
      <c r="C42" s="37" t="s">
        <v>165</v>
      </c>
      <c r="D42" s="36" t="s">
        <v>38</v>
      </c>
      <c r="E42" s="36" t="s">
        <v>21</v>
      </c>
      <c r="F42" s="24">
        <v>0.004456018518518519</v>
      </c>
      <c r="G42" s="38" t="s">
        <v>167</v>
      </c>
      <c r="H42" s="67"/>
      <c r="I42" s="38"/>
      <c r="J42" s="22"/>
    </row>
    <row r="43" spans="1:10" ht="54.75" customHeight="1">
      <c r="A43" s="5">
        <v>36</v>
      </c>
      <c r="B43" s="9">
        <v>2</v>
      </c>
      <c r="C43" s="50" t="s">
        <v>85</v>
      </c>
      <c r="D43" s="36" t="s">
        <v>35</v>
      </c>
      <c r="E43" s="36" t="s">
        <v>21</v>
      </c>
      <c r="F43" s="24">
        <v>0.005497685185185185</v>
      </c>
      <c r="G43" s="38" t="s">
        <v>167</v>
      </c>
      <c r="H43" s="67"/>
      <c r="I43" s="38"/>
      <c r="J43" s="22"/>
    </row>
    <row r="44" spans="1:9" s="54" customFormat="1" ht="15.75" customHeight="1">
      <c r="A44" s="69"/>
      <c r="B44" s="71"/>
      <c r="C44" s="76" t="s">
        <v>169</v>
      </c>
      <c r="D44" s="76"/>
      <c r="E44" s="76" t="s">
        <v>170</v>
      </c>
      <c r="F44" s="76"/>
      <c r="G44" s="76"/>
      <c r="H44" s="76"/>
      <c r="I44" s="76"/>
    </row>
    <row r="45" spans="1:10" s="54" customFormat="1" ht="19.5" customHeight="1">
      <c r="A45" s="75" t="s">
        <v>161</v>
      </c>
      <c r="B45" s="75"/>
      <c r="C45" s="75"/>
      <c r="D45" s="75"/>
      <c r="E45" s="75"/>
      <c r="F45" s="75"/>
      <c r="G45" s="75"/>
      <c r="H45" s="75"/>
      <c r="I45" s="75"/>
      <c r="J45" s="75"/>
    </row>
    <row r="47" spans="2:10" ht="12.75" customHeight="1">
      <c r="B47" s="77" t="s">
        <v>120</v>
      </c>
      <c r="C47" s="77"/>
      <c r="F47" s="77" t="s">
        <v>153</v>
      </c>
      <c r="G47" s="77"/>
      <c r="H47" s="77"/>
      <c r="I47" s="77"/>
      <c r="J47" s="77"/>
    </row>
    <row r="48" spans="2:10" ht="18.75" customHeight="1">
      <c r="B48" s="77" t="s">
        <v>121</v>
      </c>
      <c r="C48" s="77"/>
      <c r="F48" s="77" t="s">
        <v>154</v>
      </c>
      <c r="G48" s="77"/>
      <c r="H48" s="77"/>
      <c r="I48" s="77"/>
      <c r="J48" s="77"/>
    </row>
  </sheetData>
  <mergeCells count="16">
    <mergeCell ref="A5:J5"/>
    <mergeCell ref="E6:J6"/>
    <mergeCell ref="A6:C6"/>
    <mergeCell ref="A1:J1"/>
    <mergeCell ref="A2:J2"/>
    <mergeCell ref="A3:J3"/>
    <mergeCell ref="A4:J4"/>
    <mergeCell ref="B47:C47"/>
    <mergeCell ref="B48:C48"/>
    <mergeCell ref="F47:J47"/>
    <mergeCell ref="F48:J48"/>
    <mergeCell ref="A45:J45"/>
    <mergeCell ref="E44:I44"/>
    <mergeCell ref="C44:D44"/>
    <mergeCell ref="J9:J18"/>
    <mergeCell ref="J19:J41"/>
  </mergeCells>
  <printOptions/>
  <pageMargins left="0.24" right="0.24" top="0.51" bottom="0.59" header="0.8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36"/>
  <sheetViews>
    <sheetView workbookViewId="0" topLeftCell="A19">
      <selection activeCell="H19" sqref="H19"/>
    </sheetView>
  </sheetViews>
  <sheetFormatPr defaultColWidth="9.140625" defaultRowHeight="12.75" customHeight="1"/>
  <cols>
    <col min="1" max="1" width="3.421875" style="54" customWidth="1"/>
    <col min="2" max="2" width="4.57421875" style="57" customWidth="1"/>
    <col min="3" max="3" width="21.140625" style="54" customWidth="1"/>
    <col min="4" max="4" width="14.28125" style="54" customWidth="1"/>
    <col min="5" max="5" width="14.8515625" style="54" customWidth="1"/>
    <col min="6" max="6" width="10.421875" style="54" customWidth="1"/>
    <col min="7" max="7" width="6.57421875" style="58" customWidth="1"/>
    <col min="8" max="8" width="11.00390625" style="58" customWidth="1"/>
    <col min="9" max="9" width="13.140625" style="70" customWidth="1"/>
    <col min="10" max="16384" width="9.140625" style="54" customWidth="1"/>
  </cols>
  <sheetData>
    <row r="1" spans="1:15" s="40" customFormat="1" ht="12.75" customHeight="1">
      <c r="A1" s="88" t="s">
        <v>76</v>
      </c>
      <c r="B1" s="88"/>
      <c r="C1" s="88"/>
      <c r="D1" s="88"/>
      <c r="E1" s="88"/>
      <c r="F1" s="88"/>
      <c r="G1" s="88"/>
      <c r="H1" s="88"/>
      <c r="I1" s="88"/>
      <c r="J1" s="39"/>
      <c r="K1" s="39"/>
      <c r="L1" s="39"/>
      <c r="M1" s="39"/>
      <c r="N1" s="39"/>
      <c r="O1" s="39"/>
    </row>
    <row r="2" spans="1:15" s="40" customFormat="1" ht="12.75" customHeight="1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39"/>
      <c r="K2" s="39"/>
      <c r="L2" s="39"/>
      <c r="M2" s="39"/>
      <c r="N2" s="39"/>
      <c r="O2" s="39"/>
    </row>
    <row r="3" spans="1:15" s="40" customFormat="1" ht="12.75" customHeight="1">
      <c r="A3" s="88" t="s">
        <v>78</v>
      </c>
      <c r="B3" s="88"/>
      <c r="C3" s="88"/>
      <c r="D3" s="88"/>
      <c r="E3" s="88"/>
      <c r="F3" s="88"/>
      <c r="G3" s="88"/>
      <c r="H3" s="88"/>
      <c r="I3" s="88"/>
      <c r="J3" s="39"/>
      <c r="K3" s="39"/>
      <c r="L3" s="39"/>
      <c r="M3" s="39"/>
      <c r="N3" s="39"/>
      <c r="O3" s="39"/>
    </row>
    <row r="4" spans="1:15" s="40" customFormat="1" ht="30" customHeight="1">
      <c r="A4" s="89" t="s">
        <v>155</v>
      </c>
      <c r="B4" s="89"/>
      <c r="C4" s="89"/>
      <c r="D4" s="89"/>
      <c r="E4" s="89"/>
      <c r="F4" s="89"/>
      <c r="G4" s="89"/>
      <c r="H4" s="89"/>
      <c r="I4" s="89"/>
      <c r="J4" s="41"/>
      <c r="K4" s="41"/>
      <c r="L4" s="41"/>
      <c r="M4" s="41"/>
      <c r="N4" s="41"/>
      <c r="O4" s="41"/>
    </row>
    <row r="5" spans="1:15" s="40" customFormat="1" ht="34.5" customHeight="1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42"/>
      <c r="K5" s="42"/>
      <c r="L5" s="42"/>
      <c r="M5" s="42"/>
      <c r="N5" s="42"/>
      <c r="O5" s="42"/>
    </row>
    <row r="6" spans="1:9" s="40" customFormat="1" ht="15.75" customHeight="1">
      <c r="A6" s="92" t="s">
        <v>123</v>
      </c>
      <c r="B6" s="92"/>
      <c r="C6" s="92"/>
      <c r="D6" s="43"/>
      <c r="E6" s="91" t="s">
        <v>156</v>
      </c>
      <c r="F6" s="91"/>
      <c r="G6" s="91"/>
      <c r="H6" s="91"/>
      <c r="I6" s="91"/>
    </row>
    <row r="7" spans="1:9" s="40" customFormat="1" ht="48.75" customHeight="1">
      <c r="A7" s="44" t="s">
        <v>26</v>
      </c>
      <c r="B7" s="45" t="s">
        <v>75</v>
      </c>
      <c r="C7" s="44" t="s">
        <v>0</v>
      </c>
      <c r="D7" s="44" t="s">
        <v>24</v>
      </c>
      <c r="E7" s="44" t="s">
        <v>25</v>
      </c>
      <c r="F7" s="46" t="s">
        <v>74</v>
      </c>
      <c r="G7" s="47" t="s">
        <v>116</v>
      </c>
      <c r="H7" s="38" t="s">
        <v>119</v>
      </c>
      <c r="I7" s="38" t="s">
        <v>118</v>
      </c>
    </row>
    <row r="8" spans="1:9" ht="60.75" customHeight="1">
      <c r="A8" s="48">
        <v>1</v>
      </c>
      <c r="B8" s="48">
        <v>25</v>
      </c>
      <c r="C8" s="50" t="s">
        <v>125</v>
      </c>
      <c r="D8" s="36" t="s">
        <v>45</v>
      </c>
      <c r="E8" s="36" t="s">
        <v>2</v>
      </c>
      <c r="F8" s="51">
        <v>0.002314814814814815</v>
      </c>
      <c r="G8" s="53">
        <v>1</v>
      </c>
      <c r="H8" s="52">
        <v>1</v>
      </c>
      <c r="I8" s="49" t="s">
        <v>159</v>
      </c>
    </row>
    <row r="9" spans="1:9" ht="60.75" customHeight="1">
      <c r="A9" s="48">
        <v>2</v>
      </c>
      <c r="B9" s="49">
        <v>21</v>
      </c>
      <c r="C9" s="50" t="s">
        <v>124</v>
      </c>
      <c r="D9" s="36" t="s">
        <v>44</v>
      </c>
      <c r="E9" s="36" t="s">
        <v>2</v>
      </c>
      <c r="F9" s="51">
        <v>0.002523148148148148</v>
      </c>
      <c r="G9" s="53">
        <v>2</v>
      </c>
      <c r="H9" s="52">
        <f>F9*H8/F8</f>
        <v>1.0899999999999999</v>
      </c>
      <c r="I9" s="49" t="s">
        <v>159</v>
      </c>
    </row>
    <row r="10" spans="1:9" ht="60.75" customHeight="1">
      <c r="A10" s="48">
        <v>3</v>
      </c>
      <c r="B10" s="26">
        <v>30</v>
      </c>
      <c r="C10" s="4" t="s">
        <v>103</v>
      </c>
      <c r="D10" s="5" t="s">
        <v>6</v>
      </c>
      <c r="E10" s="5" t="s">
        <v>3</v>
      </c>
      <c r="F10" s="27">
        <v>0.002627314814814815</v>
      </c>
      <c r="G10" s="53">
        <v>3</v>
      </c>
      <c r="H10" s="52">
        <f aca="true" t="shared" si="0" ref="H10:H32">F10*H9/F9</f>
        <v>1.135</v>
      </c>
      <c r="I10" s="49" t="s">
        <v>159</v>
      </c>
    </row>
    <row r="11" spans="1:9" ht="60.75" customHeight="1">
      <c r="A11" s="48">
        <v>4</v>
      </c>
      <c r="B11" s="36">
        <v>27</v>
      </c>
      <c r="C11" s="50" t="s">
        <v>143</v>
      </c>
      <c r="D11" s="36" t="s">
        <v>47</v>
      </c>
      <c r="E11" s="36" t="s">
        <v>29</v>
      </c>
      <c r="F11" s="51">
        <v>0.0026504629629629625</v>
      </c>
      <c r="G11" s="53">
        <v>4</v>
      </c>
      <c r="H11" s="52">
        <f t="shared" si="0"/>
        <v>1.1449999999999998</v>
      </c>
      <c r="I11" s="49" t="s">
        <v>1</v>
      </c>
    </row>
    <row r="12" spans="1:9" ht="60.75" customHeight="1">
      <c r="A12" s="48">
        <v>5</v>
      </c>
      <c r="B12" s="36">
        <v>30</v>
      </c>
      <c r="C12" s="50" t="s">
        <v>128</v>
      </c>
      <c r="D12" s="36" t="s">
        <v>20</v>
      </c>
      <c r="E12" s="36" t="s">
        <v>17</v>
      </c>
      <c r="F12" s="51">
        <v>0.002905092592592593</v>
      </c>
      <c r="G12" s="53">
        <v>5</v>
      </c>
      <c r="H12" s="52">
        <f t="shared" si="0"/>
        <v>1.255</v>
      </c>
      <c r="I12" s="49" t="s">
        <v>1</v>
      </c>
    </row>
    <row r="13" spans="1:9" ht="60.75" customHeight="1">
      <c r="A13" s="48">
        <v>6</v>
      </c>
      <c r="B13" s="36">
        <v>26</v>
      </c>
      <c r="C13" s="50" t="s">
        <v>126</v>
      </c>
      <c r="D13" s="36" t="s">
        <v>70</v>
      </c>
      <c r="E13" s="36" t="s">
        <v>71</v>
      </c>
      <c r="F13" s="51">
        <v>0.003009259259259259</v>
      </c>
      <c r="G13" s="53">
        <v>6</v>
      </c>
      <c r="H13" s="52">
        <f t="shared" si="0"/>
        <v>1.2999999999999996</v>
      </c>
      <c r="I13" s="83" t="s">
        <v>160</v>
      </c>
    </row>
    <row r="14" spans="1:9" ht="60.75" customHeight="1">
      <c r="A14" s="48">
        <v>7</v>
      </c>
      <c r="B14" s="36">
        <v>31</v>
      </c>
      <c r="C14" s="50" t="s">
        <v>129</v>
      </c>
      <c r="D14" s="36" t="s">
        <v>27</v>
      </c>
      <c r="E14" s="36" t="s">
        <v>28</v>
      </c>
      <c r="F14" s="51">
        <v>0.003009259259259259</v>
      </c>
      <c r="G14" s="53">
        <v>7</v>
      </c>
      <c r="H14" s="52">
        <f t="shared" si="0"/>
        <v>1.2999999999999996</v>
      </c>
      <c r="I14" s="84"/>
    </row>
    <row r="15" spans="1:9" ht="60.75" customHeight="1">
      <c r="A15" s="48">
        <v>8</v>
      </c>
      <c r="B15" s="26">
        <v>22</v>
      </c>
      <c r="C15" s="4" t="s">
        <v>144</v>
      </c>
      <c r="D15" s="5" t="s">
        <v>65</v>
      </c>
      <c r="E15" s="5" t="s">
        <v>15</v>
      </c>
      <c r="F15" s="31">
        <v>0.003090277777777778</v>
      </c>
      <c r="G15" s="53">
        <v>8</v>
      </c>
      <c r="H15" s="52">
        <f t="shared" si="0"/>
        <v>1.335</v>
      </c>
      <c r="I15" s="84"/>
    </row>
    <row r="16" spans="1:9" ht="60.75" customHeight="1">
      <c r="A16" s="48">
        <v>9</v>
      </c>
      <c r="B16" s="26">
        <v>32</v>
      </c>
      <c r="C16" s="4" t="s">
        <v>105</v>
      </c>
      <c r="D16" s="5" t="s">
        <v>62</v>
      </c>
      <c r="E16" s="5" t="s">
        <v>8</v>
      </c>
      <c r="F16" s="27">
        <v>0.0031712962962962958</v>
      </c>
      <c r="G16" s="53">
        <v>9</v>
      </c>
      <c r="H16" s="52">
        <f t="shared" si="0"/>
        <v>1.3699999999999997</v>
      </c>
      <c r="I16" s="84"/>
    </row>
    <row r="17" spans="1:9" ht="60.75" customHeight="1">
      <c r="A17" s="48">
        <v>10</v>
      </c>
      <c r="B17" s="5">
        <v>28</v>
      </c>
      <c r="C17" s="4" t="s">
        <v>164</v>
      </c>
      <c r="D17" s="5" t="s">
        <v>64</v>
      </c>
      <c r="E17" s="5" t="s">
        <v>15</v>
      </c>
      <c r="F17" s="31">
        <v>0.003356481481481481</v>
      </c>
      <c r="G17" s="53">
        <v>10</v>
      </c>
      <c r="H17" s="52">
        <f t="shared" si="0"/>
        <v>1.4499999999999995</v>
      </c>
      <c r="I17" s="84"/>
    </row>
    <row r="18" spans="1:9" ht="60.75" customHeight="1">
      <c r="A18" s="48">
        <v>11</v>
      </c>
      <c r="B18" s="55">
        <v>35</v>
      </c>
      <c r="C18" s="50" t="s">
        <v>107</v>
      </c>
      <c r="D18" s="36" t="s">
        <v>79</v>
      </c>
      <c r="E18" s="36" t="s">
        <v>22</v>
      </c>
      <c r="F18" s="56">
        <v>0.00337962962962963</v>
      </c>
      <c r="G18" s="53">
        <v>11</v>
      </c>
      <c r="H18" s="52">
        <f t="shared" si="0"/>
        <v>1.4599999999999997</v>
      </c>
      <c r="I18" s="84" t="s">
        <v>160</v>
      </c>
    </row>
    <row r="19" spans="1:9" ht="63.75" customHeight="1">
      <c r="A19" s="48">
        <v>12</v>
      </c>
      <c r="B19" s="36">
        <v>32</v>
      </c>
      <c r="C19" s="50" t="s">
        <v>130</v>
      </c>
      <c r="D19" s="36" t="s">
        <v>70</v>
      </c>
      <c r="E19" s="36" t="s">
        <v>71</v>
      </c>
      <c r="F19" s="51">
        <v>0.0034027777777777784</v>
      </c>
      <c r="G19" s="53">
        <v>12</v>
      </c>
      <c r="H19" s="52">
        <f t="shared" si="0"/>
        <v>1.4699999999999998</v>
      </c>
      <c r="I19" s="84"/>
    </row>
    <row r="20" spans="1:9" s="40" customFormat="1" ht="61.5" customHeight="1">
      <c r="A20" s="48">
        <v>13</v>
      </c>
      <c r="B20" s="26">
        <v>41</v>
      </c>
      <c r="C20" s="4" t="s">
        <v>111</v>
      </c>
      <c r="D20" s="5" t="s">
        <v>63</v>
      </c>
      <c r="E20" s="5" t="s">
        <v>8</v>
      </c>
      <c r="F20" s="27">
        <v>0.003414351851851852</v>
      </c>
      <c r="G20" s="53">
        <v>13</v>
      </c>
      <c r="H20" s="52">
        <f t="shared" si="0"/>
        <v>1.4749999999999996</v>
      </c>
      <c r="I20" s="84"/>
    </row>
    <row r="21" spans="1:10" s="40" customFormat="1" ht="61.5" customHeight="1">
      <c r="A21" s="48">
        <v>14</v>
      </c>
      <c r="B21" s="55">
        <v>23</v>
      </c>
      <c r="C21" s="50" t="s">
        <v>142</v>
      </c>
      <c r="D21" s="36" t="s">
        <v>48</v>
      </c>
      <c r="E21" s="36" t="s">
        <v>29</v>
      </c>
      <c r="F21" s="51">
        <v>0.003425925925925926</v>
      </c>
      <c r="G21" s="53">
        <v>14</v>
      </c>
      <c r="H21" s="52">
        <f t="shared" si="0"/>
        <v>1.4799999999999995</v>
      </c>
      <c r="I21" s="84"/>
      <c r="J21" s="33"/>
    </row>
    <row r="22" spans="1:10" s="40" customFormat="1" ht="61.5" customHeight="1">
      <c r="A22" s="48">
        <v>15</v>
      </c>
      <c r="B22" s="26">
        <v>31</v>
      </c>
      <c r="C22" s="4" t="s">
        <v>104</v>
      </c>
      <c r="D22" s="5" t="s">
        <v>50</v>
      </c>
      <c r="E22" s="5" t="s">
        <v>23</v>
      </c>
      <c r="F22" s="27">
        <v>0.003425925925925926</v>
      </c>
      <c r="G22" s="53">
        <v>15</v>
      </c>
      <c r="H22" s="52">
        <f t="shared" si="0"/>
        <v>1.4799999999999995</v>
      </c>
      <c r="I22" s="84"/>
      <c r="J22" s="33"/>
    </row>
    <row r="23" spans="1:9" ht="61.5" customHeight="1">
      <c r="A23" s="48">
        <v>16</v>
      </c>
      <c r="B23" s="26">
        <v>46</v>
      </c>
      <c r="C23" s="4" t="s">
        <v>113</v>
      </c>
      <c r="D23" s="5" t="s">
        <v>72</v>
      </c>
      <c r="E23" s="5" t="s">
        <v>73</v>
      </c>
      <c r="F23" s="27">
        <v>0.003472222222222222</v>
      </c>
      <c r="G23" s="53">
        <v>16</v>
      </c>
      <c r="H23" s="52">
        <f t="shared" si="0"/>
        <v>1.4999999999999996</v>
      </c>
      <c r="I23" s="84"/>
    </row>
    <row r="24" spans="1:9" ht="61.5" customHeight="1">
      <c r="A24" s="48">
        <v>17</v>
      </c>
      <c r="B24" s="26">
        <v>11</v>
      </c>
      <c r="C24" s="4" t="s">
        <v>114</v>
      </c>
      <c r="D24" s="5" t="s">
        <v>12</v>
      </c>
      <c r="E24" s="5" t="s">
        <v>11</v>
      </c>
      <c r="F24" s="27">
        <v>0.0034953703703703705</v>
      </c>
      <c r="G24" s="53">
        <v>17</v>
      </c>
      <c r="H24" s="52">
        <f t="shared" si="0"/>
        <v>1.5099999999999996</v>
      </c>
      <c r="I24" s="84"/>
    </row>
    <row r="25" spans="1:9" ht="61.5" customHeight="1">
      <c r="A25" s="48">
        <v>18</v>
      </c>
      <c r="B25" s="26">
        <v>38</v>
      </c>
      <c r="C25" s="4" t="s">
        <v>109</v>
      </c>
      <c r="D25" s="5" t="s">
        <v>54</v>
      </c>
      <c r="E25" s="5" t="s">
        <v>23</v>
      </c>
      <c r="F25" s="27">
        <v>0.0035648148148148154</v>
      </c>
      <c r="G25" s="53">
        <v>18</v>
      </c>
      <c r="H25" s="52">
        <f t="shared" si="0"/>
        <v>1.5399999999999996</v>
      </c>
      <c r="I25" s="84"/>
    </row>
    <row r="26" spans="1:9" ht="61.5" customHeight="1">
      <c r="A26" s="48">
        <v>19</v>
      </c>
      <c r="B26" s="26">
        <v>36</v>
      </c>
      <c r="C26" s="4" t="s">
        <v>108</v>
      </c>
      <c r="D26" s="5" t="s">
        <v>53</v>
      </c>
      <c r="E26" s="5" t="s">
        <v>23</v>
      </c>
      <c r="F26" s="27">
        <v>0.0036805555555555554</v>
      </c>
      <c r="G26" s="53">
        <v>19</v>
      </c>
      <c r="H26" s="52">
        <f t="shared" si="0"/>
        <v>1.5899999999999992</v>
      </c>
      <c r="I26" s="84"/>
    </row>
    <row r="27" spans="1:9" ht="61.5" customHeight="1">
      <c r="A27" s="48">
        <v>20</v>
      </c>
      <c r="B27" s="36">
        <v>29</v>
      </c>
      <c r="C27" s="50" t="s">
        <v>127</v>
      </c>
      <c r="D27" s="36" t="s">
        <v>49</v>
      </c>
      <c r="E27" s="36" t="s">
        <v>16</v>
      </c>
      <c r="F27" s="51">
        <v>0.00369212962962963</v>
      </c>
      <c r="G27" s="53">
        <v>20</v>
      </c>
      <c r="H27" s="52">
        <f t="shared" si="0"/>
        <v>1.5949999999999993</v>
      </c>
      <c r="I27" s="84"/>
    </row>
    <row r="28" spans="1:9" ht="61.5" customHeight="1">
      <c r="A28" s="48">
        <v>21</v>
      </c>
      <c r="B28" s="26">
        <v>37</v>
      </c>
      <c r="C28" s="4" t="s">
        <v>115</v>
      </c>
      <c r="D28" s="5" t="s">
        <v>7</v>
      </c>
      <c r="E28" s="5" t="s">
        <v>3</v>
      </c>
      <c r="F28" s="27">
        <v>0.0038078703703703707</v>
      </c>
      <c r="G28" s="53">
        <v>21</v>
      </c>
      <c r="H28" s="52">
        <f t="shared" si="0"/>
        <v>1.6449999999999994</v>
      </c>
      <c r="I28" s="84"/>
    </row>
    <row r="29" spans="1:9" ht="61.5" customHeight="1">
      <c r="A29" s="48">
        <v>22</v>
      </c>
      <c r="B29" s="26">
        <v>45</v>
      </c>
      <c r="C29" s="4" t="s">
        <v>112</v>
      </c>
      <c r="D29" s="5" t="s">
        <v>52</v>
      </c>
      <c r="E29" s="5" t="s">
        <v>23</v>
      </c>
      <c r="F29" s="27">
        <v>0.0038425925925925923</v>
      </c>
      <c r="G29" s="53">
        <v>22</v>
      </c>
      <c r="H29" s="52">
        <f t="shared" si="0"/>
        <v>1.659999999999999</v>
      </c>
      <c r="I29" s="84"/>
    </row>
    <row r="30" spans="1:9" ht="61.5" customHeight="1">
      <c r="A30" s="48">
        <v>23</v>
      </c>
      <c r="B30" s="36">
        <v>24</v>
      </c>
      <c r="C30" s="50" t="s">
        <v>150</v>
      </c>
      <c r="D30" s="36" t="s">
        <v>27</v>
      </c>
      <c r="E30" s="36" t="s">
        <v>28</v>
      </c>
      <c r="F30" s="51">
        <v>0.004074074074074075</v>
      </c>
      <c r="G30" s="53">
        <v>23</v>
      </c>
      <c r="H30" s="52">
        <f t="shared" si="0"/>
        <v>1.7599999999999993</v>
      </c>
      <c r="I30" s="84"/>
    </row>
    <row r="31" spans="1:9" ht="61.5" customHeight="1">
      <c r="A31" s="48">
        <v>24</v>
      </c>
      <c r="B31" s="49">
        <v>39</v>
      </c>
      <c r="C31" s="50" t="s">
        <v>110</v>
      </c>
      <c r="D31" s="36" t="s">
        <v>79</v>
      </c>
      <c r="E31" s="36" t="s">
        <v>22</v>
      </c>
      <c r="F31" s="56">
        <v>0.004236111111111111</v>
      </c>
      <c r="G31" s="53">
        <v>24</v>
      </c>
      <c r="H31" s="52">
        <f t="shared" si="0"/>
        <v>1.829999999999999</v>
      </c>
      <c r="I31" s="84" t="s">
        <v>160</v>
      </c>
    </row>
    <row r="32" spans="1:9" ht="61.5" customHeight="1">
      <c r="A32" s="36">
        <v>25</v>
      </c>
      <c r="B32" s="26">
        <v>33</v>
      </c>
      <c r="C32" s="4" t="s">
        <v>106</v>
      </c>
      <c r="D32" s="5" t="s">
        <v>51</v>
      </c>
      <c r="E32" s="5" t="s">
        <v>23</v>
      </c>
      <c r="F32" s="27">
        <v>0.004606481481481481</v>
      </c>
      <c r="G32" s="47">
        <v>25</v>
      </c>
      <c r="H32" s="52">
        <f t="shared" si="0"/>
        <v>1.989999999999999</v>
      </c>
      <c r="I32" s="85"/>
    </row>
    <row r="33" spans="1:9" ht="14.25" customHeight="1">
      <c r="A33" s="86" t="s">
        <v>157</v>
      </c>
      <c r="B33" s="86"/>
      <c r="C33" s="86"/>
      <c r="D33" s="72"/>
      <c r="E33" s="76" t="s">
        <v>158</v>
      </c>
      <c r="F33" s="76"/>
      <c r="G33" s="76"/>
      <c r="H33" s="76"/>
      <c r="I33" s="76"/>
    </row>
    <row r="34" spans="1:9" s="74" customFormat="1" ht="14.25" customHeight="1">
      <c r="A34" s="87" t="s">
        <v>168</v>
      </c>
      <c r="B34" s="87"/>
      <c r="C34" s="87"/>
      <c r="D34" s="87"/>
      <c r="E34" s="87"/>
      <c r="F34" s="87"/>
      <c r="G34" s="87"/>
      <c r="H34" s="87"/>
      <c r="I34" s="87"/>
    </row>
    <row r="35" spans="2:9" ht="12.75" customHeight="1">
      <c r="B35" s="77" t="s">
        <v>120</v>
      </c>
      <c r="C35" s="77"/>
      <c r="F35" s="77" t="s">
        <v>153</v>
      </c>
      <c r="G35" s="77"/>
      <c r="H35" s="77"/>
      <c r="I35" s="77"/>
    </row>
    <row r="36" spans="2:9" ht="12.75" customHeight="1">
      <c r="B36" s="77" t="s">
        <v>121</v>
      </c>
      <c r="C36" s="77"/>
      <c r="F36" s="77" t="s">
        <v>154</v>
      </c>
      <c r="G36" s="77"/>
      <c r="H36" s="77"/>
      <c r="I36" s="77"/>
    </row>
  </sheetData>
  <mergeCells count="17">
    <mergeCell ref="A5:I5"/>
    <mergeCell ref="E6:I6"/>
    <mergeCell ref="A6:C6"/>
    <mergeCell ref="A1:I1"/>
    <mergeCell ref="A2:I2"/>
    <mergeCell ref="A3:I3"/>
    <mergeCell ref="A4:I4"/>
    <mergeCell ref="A33:C33"/>
    <mergeCell ref="A34:I34"/>
    <mergeCell ref="F36:I36"/>
    <mergeCell ref="B35:C35"/>
    <mergeCell ref="B36:C36"/>
    <mergeCell ref="E33:I33"/>
    <mergeCell ref="F35:I35"/>
    <mergeCell ref="I13:I17"/>
    <mergeCell ref="I18:I30"/>
    <mergeCell ref="I31:I32"/>
  </mergeCells>
  <printOptions/>
  <pageMargins left="0.15" right="0.22" top="0.27" bottom="0.34" header="0.3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2013-12-16T19:01:03Z</cp:lastPrinted>
  <dcterms:created xsi:type="dcterms:W3CDTF">1996-10-08T23:32:33Z</dcterms:created>
  <dcterms:modified xsi:type="dcterms:W3CDTF">2013-12-16T19:01:10Z</dcterms:modified>
  <cp:category/>
  <cp:version/>
  <cp:contentType/>
  <cp:contentStatus/>
</cp:coreProperties>
</file>